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辅助生殖类医疗服务价格项目" sheetId="4" r:id="rId1"/>
  </sheets>
  <definedNames>
    <definedName name="_xlnm._FilterDatabase" localSheetId="0" hidden="1">辅助生殖类医疗服务价格项目!$A$3:$J$18</definedName>
    <definedName name="_xlnm.Print_Titles" localSheetId="0">辅助生殖类医疗服务价格项目!$3:$3</definedName>
  </definedNames>
  <calcPr calcId="144525"/>
</workbook>
</file>

<file path=xl/sharedStrings.xml><?xml version="1.0" encoding="utf-8"?>
<sst xmlns="http://schemas.openxmlformats.org/spreadsheetml/2006/main" count="72" uniqueCount="54">
  <si>
    <t>附件1：</t>
  </si>
  <si>
    <t>河南省辅助生殖类医疗服务价格项目</t>
  </si>
  <si>
    <t>序号</t>
  </si>
  <si>
    <t>财务分类代码</t>
  </si>
  <si>
    <t>项目编码</t>
  </si>
  <si>
    <t>项目名称</t>
  </si>
  <si>
    <t>项目内涵</t>
  </si>
  <si>
    <t>除外内容</t>
  </si>
  <si>
    <t>计价单位</t>
  </si>
  <si>
    <t>省级价格（元）</t>
  </si>
  <si>
    <t>说明</t>
  </si>
  <si>
    <t>三甲</t>
  </si>
  <si>
    <t>非三甲</t>
  </si>
  <si>
    <t>311203</t>
  </si>
  <si>
    <t>辅助生殖</t>
  </si>
  <si>
    <t>使用说明：
1.本类别所指组织/体液/细胞，主要指卵巢组织、卵母细胞(极体)、胚胎、囊胚、精液、精子等与辅助生殖相关的内容。
2.本类别所称“基本物耗”指原则上限于不应或不必要与医疗服务项目分割的易耗品，包括但不限于各类消杀用品、储存用品、清洁用品、个人防护用品、垃圾处理用品、培养液、冷冻保护液、冷冻液、解冻液、辅助生殖用液、试管、载杆载体辅助生殖器皿及装置、冲洗液、润滑剂、灌洗液、棉球、棉签、纱布(垫)、护垫、衬垫、手术巾(单)、治疗巾(单)、治疗护理盘(包)、注射器、滑石粉、防渗漏垫、标签、可复用的操作器具、冲洗工具。基本物耗成本计入项目价格，不另行收费。除基本物耗以外的耗材均作为除外内容，按照实际采购价格零差率销售。
3.本类别所列“组织/体液/细胞冷冻(或冷冻续存)”，项目内涵中“解冻复苏”指卵巢组织、卵母细胞(极体)、精液、精子等与辅助生殖相关的解冻复苏，不包含胚胎、囊胚的解冻操作，“管”指包括但不限于用于装载辅助生殖组织、体液或细胞所需的试管、载杆等载体。
4.本类别所列项目均不得收取高倍显微镜手术辅助操作费用。如使用宫腔镜、腹腔镜或其他设备辅助手术的，加收相应手术辅助操作费用。
5.本类别项目中涉及“包括……”“……等”的，属于开放型表述，所指对象不仅局限于表述中列明的事项，也包括未列明的同类事项。</t>
  </si>
  <si>
    <t>E</t>
  </si>
  <si>
    <t>取卵术</t>
  </si>
  <si>
    <t>指通过临床技术操作获得卵母细胞。所定价格涵盖穿刺、取卵、卵泡冲洗、计数、评估过程中的人力资源和基本物质资源消耗。</t>
  </si>
  <si>
    <t>次</t>
  </si>
  <si>
    <t>胚胎培养</t>
  </si>
  <si>
    <t>指在培养箱中将精卵采取体外结合形式进行培养。所定价格涵盖受精、培养、观察、评估等获得胚胎过程中的人力资源和基本物质资源消耗。</t>
  </si>
  <si>
    <r>
      <rPr>
        <sz val="11"/>
        <rFont val="宋体"/>
        <charset val="204"/>
      </rPr>
      <t>囊胚培养按40</t>
    </r>
    <r>
      <rPr>
        <sz val="11"/>
        <rFont val="Arial"/>
        <charset val="204"/>
      </rPr>
      <t>%</t>
    </r>
    <r>
      <rPr>
        <sz val="11"/>
        <rFont val="宋体"/>
        <charset val="204"/>
      </rPr>
      <t>收费。</t>
    </r>
  </si>
  <si>
    <t>组织/体液/细胞冷冻
(辅助生殖)</t>
  </si>
  <si>
    <t>指将辅助生殖相关组织、体液、细胞进行冷冻。所定价格涵盖将辅助生殖相关组织、体液、细胞转移至冷冻载体，冷冻及解冻复苏过程中的人力资源和基本物质资源消耗。</t>
  </si>
  <si>
    <t>管·次</t>
  </si>
  <si>
    <t>1.组织/体液/细胞冷冻(辅助生殖)第2管起，每管加收80%，加收不超过8次。
2.“组织/体液/细胞冷冻(辅助生殖)”价格含冷冻当天起保存2个月的费用，不足2月按2月计费。</t>
  </si>
  <si>
    <t>组织/体液/细胞冷冻续存
(辅助生殖)</t>
  </si>
  <si>
    <t>指将冷冻后的辅助生殖相关组织、体液、细胞持续冻存。所定价格涵盖将冷冻后的辅助生殖相关组织、体液、细胞持续冻存至解冻复苏前或约定截止保存时间，期间的人力资源和基本物质资源消耗。</t>
  </si>
  <si>
    <t>管·月</t>
  </si>
  <si>
    <t>1.辅助生殖相关组织、体液、细胞冷冻后保存超过2个月的，收取续存费用，不足1个月按1个月计费；
2.组织/体液/细胞冷冻续存(辅助生殖)无论多少管，均按1管收费。</t>
  </si>
  <si>
    <t>胚胎移植</t>
  </si>
  <si>
    <t>指将胚胎移送至患者宫腔内。所定价格涵盖胚胎评估、移送至患者宫腔内过程中所需的人力资源和基本物质资源消耗。</t>
  </si>
  <si>
    <t>冻融胚胎（囊胚）解冻按50%收费，解冻后进行移植的，另行收取“胚胎移植”项目费用。</t>
  </si>
  <si>
    <t>未成熟卵体外成熟培养</t>
  </si>
  <si>
    <t>将通过临床操作获取的未成熟卵进行体外培养。所定价格涵盖未成熟卵处理、培养、观察、评估、激活过程中所需的人力资源和基本物质资源消耗。</t>
  </si>
  <si>
    <t>胚胎辅助孵化</t>
  </si>
  <si>
    <t>将胚胎通过物理或化学的方法，将透明带制造一处缺损或裂隙，提高着床成功率。所定价格涵盖筛选、调试、透明带处理、记录过程中所需的人力资源和基本物质资源消耗。</t>
  </si>
  <si>
    <t>组织、细胞活检
(辅助生殖)</t>
  </si>
  <si>
    <t>在囊胚/卵裂期胚胎/卵母细胞等辅助生殖相关的组织、细胞上分离出检测标本。所定价格涵盖通过筛选、评估、透明带处理，吸取分离标本过程中所需的人力资源和基本物质资源消耗。</t>
  </si>
  <si>
    <t>每个胚胎(卵)</t>
  </si>
  <si>
    <t>每增加一个胚胎(卵)加收80%，每个活检周期加收不超过4次。</t>
  </si>
  <si>
    <t>人工授精</t>
  </si>
  <si>
    <t>通过临床操作将精液注入患者宫腔内。所定价格涵盖精液注入、观察等过程中所需的人力资源和基本物质资源消耗。</t>
  </si>
  <si>
    <t>阴道（宫颈）内人工授精按40%收费。</t>
  </si>
  <si>
    <t>精子优选处理</t>
  </si>
  <si>
    <t>通过实验室手段从精液中筛选优质精子。所定价格涵盖精液采集、分析、处理、筛选、评估过程中所需的人力资源和基本物质资源消耗。</t>
  </si>
  <si>
    <t>取精术</t>
  </si>
  <si>
    <t>通过手术方式获取精子。所定价格涵盖穿刺、分离、获取精子评估过程中的人力资源和基本物质资源消耗。</t>
  </si>
  <si>
    <t>1.显微镜下切开取精术加收1240元；2.双侧同时取精的，分别计价收费。</t>
  </si>
  <si>
    <t>单精子注射</t>
  </si>
  <si>
    <t>将优选处理后精子注射进卵母细胞，促进形成胚胎。所定价格涵盖将精子制动、吸入，注入卵母细胞胞浆等过程中的人力资源和基本物质资源消耗。</t>
  </si>
  <si>
    <t>卵·次</t>
  </si>
  <si>
    <t>每增加一个卵加收60%，加收不超过2次。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</si>
</sst>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44" formatCode="_ &quot;￥&quot;* #,##0.00_ ;_ &quot;￥&quot;* \-#,##0.00_ ;_ &quot;￥&quot;* &quot;-&quot;??_ ;_ @_ "/>
    <numFmt numFmtId="178" formatCode="0_);[Red]\(0\)"/>
  </numFmts>
  <fonts count="28">
    <font>
      <sz val="11"/>
      <name val="Calibri"/>
      <charset val="134"/>
    </font>
    <font>
      <sz val="11"/>
      <name val="Arial"/>
      <charset val="204"/>
    </font>
    <font>
      <sz val="11"/>
      <name val="SimHei"/>
      <charset val="134"/>
    </font>
    <font>
      <b/>
      <sz val="14"/>
      <name val="宋体"/>
      <charset val="204"/>
    </font>
    <font>
      <sz val="11"/>
      <name val="SimSun"/>
      <charset val="134"/>
    </font>
    <font>
      <b/>
      <sz val="11"/>
      <name val="Arial"/>
      <charset val="204"/>
    </font>
    <font>
      <sz val="10"/>
      <name val="宋体"/>
      <charset val="134"/>
    </font>
    <font>
      <sz val="11"/>
      <name val="宋体"/>
      <charset val="20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1" fillId="0" borderId="0"/>
    <xf numFmtId="0" fontId="11" fillId="0" borderId="0"/>
    <xf numFmtId="0" fontId="8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7" fillId="15" borderId="10" applyNumberFormat="false" applyAlignment="false" applyProtection="false">
      <alignment vertical="center"/>
    </xf>
    <xf numFmtId="0" fontId="15" fillId="9" borderId="9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4" borderId="11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3" fillId="15" borderId="6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6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32">
    <xf numFmtId="0" fontId="0" fillId="0" borderId="0" xfId="0" applyFont="true" applyAlignment="true">
      <alignment horizontal="left"/>
    </xf>
    <xf numFmtId="49" fontId="1" fillId="0" borderId="0" xfId="0" applyNumberFormat="true" applyFont="true" applyFill="true" applyBorder="true" applyAlignment="true">
      <alignment horizontal="left" vertical="top" wrapText="true"/>
    </xf>
    <xf numFmtId="49" fontId="1" fillId="0" borderId="0" xfId="0" applyNumberFormat="true" applyFont="true" applyFill="true" applyBorder="true" applyAlignment="true">
      <alignment horizontal="left" vertical="center" wrapText="true"/>
    </xf>
    <xf numFmtId="0" fontId="1" fillId="0" borderId="0" xfId="0" applyNumberFormat="true" applyFont="true" applyFill="true" applyBorder="true" applyAlignment="true">
      <alignment horizontal="left" vertical="top" wrapText="true"/>
    </xf>
    <xf numFmtId="176" fontId="1" fillId="0" borderId="0" xfId="0" applyNumberFormat="true" applyFont="true" applyFill="true" applyBorder="true" applyAlignment="true">
      <alignment horizontal="left" vertical="top" wrapText="true"/>
    </xf>
    <xf numFmtId="177" fontId="1" fillId="0" borderId="0" xfId="0" applyNumberFormat="true" applyFont="true" applyFill="true" applyBorder="true" applyAlignment="true">
      <alignment horizontal="left" vertical="top" wrapText="true"/>
    </xf>
    <xf numFmtId="49" fontId="2" fillId="0" borderId="0" xfId="0" applyNumberFormat="true" applyFont="true" applyFill="true" applyAlignment="true">
      <alignment horizontal="left" vertical="top" wrapText="true"/>
    </xf>
    <xf numFmtId="49" fontId="1" fillId="0" borderId="0" xfId="0" applyNumberFormat="true" applyFont="true" applyFill="true" applyAlignment="true">
      <alignment horizontal="left" vertical="top" wrapText="true"/>
    </xf>
    <xf numFmtId="178" fontId="3" fillId="0" borderId="0" xfId="0" applyNumberFormat="true" applyFont="true" applyFill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left" vertical="center" wrapText="true"/>
    </xf>
    <xf numFmtId="1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center" vertical="center" wrapText="true"/>
    </xf>
    <xf numFmtId="176" fontId="5" fillId="0" borderId="0" xfId="0" applyNumberFormat="true" applyFont="true" applyFill="true" applyAlignment="true">
      <alignment horizontal="center" vertical="center" wrapText="true"/>
    </xf>
    <xf numFmtId="176" fontId="2" fillId="0" borderId="4" xfId="0" applyNumberFormat="true" applyFont="true" applyFill="true" applyBorder="true" applyAlignment="true">
      <alignment horizontal="center" vertical="center" wrapText="true"/>
    </xf>
    <xf numFmtId="176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left" vertical="center" wrapText="true"/>
    </xf>
    <xf numFmtId="0" fontId="4" fillId="0" borderId="3" xfId="0" applyNumberFormat="true" applyFont="true" applyFill="true" applyBorder="true" applyAlignment="true">
      <alignment horizontal="left" vertical="center" wrapText="true"/>
    </xf>
    <xf numFmtId="176" fontId="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left" vertical="center" wrapText="true"/>
    </xf>
    <xf numFmtId="176" fontId="2" fillId="0" borderId="5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left" vertical="center" wrapText="true"/>
    </xf>
    <xf numFmtId="49" fontId="2" fillId="0" borderId="3" xfId="0" applyNumberFormat="true" applyFont="true" applyFill="true" applyBorder="true" applyAlignment="true">
      <alignment horizontal="left" vertical="center" wrapText="true"/>
    </xf>
    <xf numFmtId="49" fontId="1" fillId="0" borderId="3" xfId="0" applyNumberFormat="true" applyFont="true" applyFill="true" applyBorder="true" applyAlignment="true">
      <alignment horizontal="left" vertical="center" wrapText="true"/>
    </xf>
    <xf numFmtId="49" fontId="7" fillId="0" borderId="3" xfId="0" applyNumberFormat="true" applyFont="true" applyFill="true" applyBorder="true" applyAlignment="true">
      <alignment horizontal="left" vertical="center" wrapText="true"/>
    </xf>
  </cellXfs>
  <cellStyles count="51">
    <cellStyle name="常规" xfId="0" builtinId="0"/>
    <cellStyle name="常规 2" xfId="1"/>
    <cellStyle name="常规 2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view="pageBreakPreview" zoomScaleNormal="100" zoomScaleSheetLayoutView="100" workbookViewId="0">
      <selection activeCell="A2" sqref="A2:J2"/>
    </sheetView>
  </sheetViews>
  <sheetFormatPr defaultColWidth="11.22" defaultRowHeight="18.75"/>
  <cols>
    <col min="1" max="1" width="3.45333333333333" style="1" customWidth="true"/>
    <col min="2" max="2" width="4.63333333333333" style="1" customWidth="true"/>
    <col min="3" max="3" width="12.6333333333333" style="1" customWidth="true"/>
    <col min="4" max="4" width="15.2733333333333" style="1" customWidth="true"/>
    <col min="5" max="5" width="46.6333333333333" style="3" customWidth="true"/>
    <col min="6" max="6" width="8.63333333333333" style="1" customWidth="true"/>
    <col min="7" max="7" width="4.72666666666667" style="1" customWidth="true"/>
    <col min="8" max="8" width="8.18" style="4" customWidth="true"/>
    <col min="9" max="9" width="6.82" style="4" customWidth="true"/>
    <col min="10" max="10" width="22.0933333333333" style="2" customWidth="true"/>
    <col min="11" max="11" width="11.22" style="5"/>
    <col min="12" max="16384" width="11.22" style="1"/>
  </cols>
  <sheetData>
    <row r="1" s="1" customFormat="true" ht="21" spans="1:11">
      <c r="A1" s="6" t="s">
        <v>0</v>
      </c>
      <c r="B1" s="6"/>
      <c r="C1" s="6"/>
      <c r="D1" s="7"/>
      <c r="E1" s="15"/>
      <c r="F1" s="16"/>
      <c r="G1" s="16"/>
      <c r="H1" s="17"/>
      <c r="I1" s="17"/>
      <c r="J1" s="26"/>
      <c r="K1" s="5"/>
    </row>
    <row r="2" s="1" customFormat="true" ht="38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5"/>
    </row>
    <row r="3" s="2" customFormat="true" ht="34" customHeight="true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8" t="s">
        <v>9</v>
      </c>
      <c r="I3" s="27"/>
      <c r="J3" s="9" t="s">
        <v>10</v>
      </c>
      <c r="K3" s="28"/>
    </row>
    <row r="4" s="1" customFormat="true" spans="1:11">
      <c r="A4" s="10"/>
      <c r="B4" s="10"/>
      <c r="C4" s="10"/>
      <c r="D4" s="10"/>
      <c r="E4" s="10"/>
      <c r="F4" s="10"/>
      <c r="G4" s="10"/>
      <c r="H4" s="19" t="s">
        <v>11</v>
      </c>
      <c r="I4" s="19" t="s">
        <v>12</v>
      </c>
      <c r="J4" s="10"/>
      <c r="K4" s="5"/>
    </row>
    <row r="5" s="1" customFormat="true" spans="1:11">
      <c r="A5" s="11"/>
      <c r="B5" s="11"/>
      <c r="C5" s="11" t="s">
        <v>13</v>
      </c>
      <c r="D5" s="11" t="s">
        <v>14</v>
      </c>
      <c r="E5" s="20"/>
      <c r="F5" s="11"/>
      <c r="G5" s="11"/>
      <c r="H5" s="19"/>
      <c r="I5" s="19"/>
      <c r="J5" s="29"/>
      <c r="K5" s="5"/>
    </row>
    <row r="6" s="1" customFormat="true" ht="148" customHeight="true" spans="1:11">
      <c r="A6" s="12" t="s">
        <v>15</v>
      </c>
      <c r="B6" s="12"/>
      <c r="C6" s="12"/>
      <c r="D6" s="12"/>
      <c r="E6" s="12"/>
      <c r="F6" s="12"/>
      <c r="G6" s="12"/>
      <c r="H6" s="21"/>
      <c r="I6" s="21"/>
      <c r="J6" s="12"/>
      <c r="K6" s="5"/>
    </row>
    <row r="7" s="1" customFormat="true" ht="48" customHeight="true" spans="1:11">
      <c r="A7" s="13">
        <v>1</v>
      </c>
      <c r="B7" s="13" t="s">
        <v>16</v>
      </c>
      <c r="C7" s="13">
        <v>311203001</v>
      </c>
      <c r="D7" s="14" t="s">
        <v>17</v>
      </c>
      <c r="E7" s="22" t="s">
        <v>18</v>
      </c>
      <c r="F7" s="12"/>
      <c r="G7" s="14" t="s">
        <v>19</v>
      </c>
      <c r="H7" s="23">
        <v>1000</v>
      </c>
      <c r="I7" s="23">
        <f t="shared" ref="I7:I9" si="0">H7*0.95</f>
        <v>950</v>
      </c>
      <c r="J7" s="30"/>
      <c r="K7" s="5"/>
    </row>
    <row r="8" s="1" customFormat="true" ht="56" customHeight="true" spans="1:11">
      <c r="A8" s="13">
        <v>2</v>
      </c>
      <c r="B8" s="13" t="s">
        <v>16</v>
      </c>
      <c r="C8" s="13">
        <v>311203002</v>
      </c>
      <c r="D8" s="14" t="s">
        <v>20</v>
      </c>
      <c r="E8" s="22" t="s">
        <v>21</v>
      </c>
      <c r="F8" s="12"/>
      <c r="G8" s="14" t="s">
        <v>19</v>
      </c>
      <c r="H8" s="24">
        <v>3000</v>
      </c>
      <c r="I8" s="23">
        <f t="shared" si="0"/>
        <v>2850</v>
      </c>
      <c r="J8" s="31" t="s">
        <v>22</v>
      </c>
      <c r="K8" s="5"/>
    </row>
    <row r="9" s="1" customFormat="true" ht="113" customHeight="true" spans="1:11">
      <c r="A9" s="13">
        <v>3</v>
      </c>
      <c r="B9" s="13" t="s">
        <v>16</v>
      </c>
      <c r="C9" s="13">
        <v>311203003</v>
      </c>
      <c r="D9" s="14" t="s">
        <v>23</v>
      </c>
      <c r="E9" s="22" t="s">
        <v>24</v>
      </c>
      <c r="F9" s="12"/>
      <c r="G9" s="14" t="s">
        <v>25</v>
      </c>
      <c r="H9" s="24">
        <v>1200</v>
      </c>
      <c r="I9" s="23">
        <f t="shared" si="0"/>
        <v>1140</v>
      </c>
      <c r="J9" s="12" t="s">
        <v>26</v>
      </c>
      <c r="K9" s="5"/>
    </row>
    <row r="10" s="1" customFormat="true" ht="144" customHeight="true" spans="1:11">
      <c r="A10" s="13">
        <v>4</v>
      </c>
      <c r="B10" s="13" t="s">
        <v>16</v>
      </c>
      <c r="C10" s="13">
        <v>311203004</v>
      </c>
      <c r="D10" s="14" t="s">
        <v>27</v>
      </c>
      <c r="E10" s="22" t="s">
        <v>28</v>
      </c>
      <c r="F10" s="12"/>
      <c r="G10" s="14" t="s">
        <v>29</v>
      </c>
      <c r="H10" s="24">
        <v>90</v>
      </c>
      <c r="I10" s="24">
        <v>90</v>
      </c>
      <c r="J10" s="12" t="s">
        <v>30</v>
      </c>
      <c r="K10" s="5"/>
    </row>
    <row r="11" s="1" customFormat="true" ht="77" customHeight="true" spans="1:11">
      <c r="A11" s="13">
        <v>5</v>
      </c>
      <c r="B11" s="13" t="s">
        <v>16</v>
      </c>
      <c r="C11" s="13">
        <v>311203005</v>
      </c>
      <c r="D11" s="14" t="s">
        <v>31</v>
      </c>
      <c r="E11" s="22" t="s">
        <v>32</v>
      </c>
      <c r="F11" s="12"/>
      <c r="G11" s="14" t="s">
        <v>19</v>
      </c>
      <c r="H11" s="24">
        <v>1000</v>
      </c>
      <c r="I11" s="23">
        <f t="shared" ref="I11:I14" si="1">H11*0.95</f>
        <v>950</v>
      </c>
      <c r="J11" s="31" t="s">
        <v>33</v>
      </c>
      <c r="K11" s="5"/>
    </row>
    <row r="12" s="1" customFormat="true" ht="58" customHeight="true" spans="1:11">
      <c r="A12" s="13">
        <v>6</v>
      </c>
      <c r="B12" s="13" t="s">
        <v>16</v>
      </c>
      <c r="C12" s="13">
        <v>311203006</v>
      </c>
      <c r="D12" s="14" t="s">
        <v>34</v>
      </c>
      <c r="E12" s="22" t="s">
        <v>35</v>
      </c>
      <c r="F12" s="12"/>
      <c r="G12" s="14" t="s">
        <v>19</v>
      </c>
      <c r="H12" s="24">
        <v>1500</v>
      </c>
      <c r="I12" s="23">
        <f t="shared" si="1"/>
        <v>1425</v>
      </c>
      <c r="J12" s="30"/>
      <c r="K12" s="5"/>
    </row>
    <row r="13" s="1" customFormat="true" ht="55" customHeight="true" spans="1:11">
      <c r="A13" s="13">
        <v>7</v>
      </c>
      <c r="B13" s="13" t="s">
        <v>16</v>
      </c>
      <c r="C13" s="13">
        <v>311203007</v>
      </c>
      <c r="D13" s="14" t="s">
        <v>36</v>
      </c>
      <c r="E13" s="22" t="s">
        <v>37</v>
      </c>
      <c r="F13" s="12"/>
      <c r="G13" s="14" t="s">
        <v>19</v>
      </c>
      <c r="H13" s="24">
        <v>900</v>
      </c>
      <c r="I13" s="24">
        <v>900</v>
      </c>
      <c r="J13" s="30"/>
      <c r="K13" s="5"/>
    </row>
    <row r="14" s="1" customFormat="true" ht="58" customHeight="true" spans="1:11">
      <c r="A14" s="13">
        <v>8</v>
      </c>
      <c r="B14" s="13" t="s">
        <v>16</v>
      </c>
      <c r="C14" s="13">
        <v>311203008</v>
      </c>
      <c r="D14" s="14" t="s">
        <v>38</v>
      </c>
      <c r="E14" s="22" t="s">
        <v>39</v>
      </c>
      <c r="F14" s="12"/>
      <c r="G14" s="14" t="s">
        <v>40</v>
      </c>
      <c r="H14" s="24">
        <v>1500</v>
      </c>
      <c r="I14" s="23">
        <f t="shared" si="1"/>
        <v>1425</v>
      </c>
      <c r="J14" s="31" t="s">
        <v>41</v>
      </c>
      <c r="K14" s="5"/>
    </row>
    <row r="15" s="1" customFormat="true" ht="44" customHeight="true" spans="1:11">
      <c r="A15" s="13">
        <v>9</v>
      </c>
      <c r="B15" s="13" t="s">
        <v>16</v>
      </c>
      <c r="C15" s="13">
        <v>311203009</v>
      </c>
      <c r="D15" s="14" t="s">
        <v>42</v>
      </c>
      <c r="E15" s="22" t="s">
        <v>43</v>
      </c>
      <c r="F15" s="12"/>
      <c r="G15" s="14" t="s">
        <v>19</v>
      </c>
      <c r="H15" s="24">
        <v>800</v>
      </c>
      <c r="I15" s="24">
        <v>800</v>
      </c>
      <c r="J15" s="31" t="s">
        <v>44</v>
      </c>
      <c r="K15" s="5"/>
    </row>
    <row r="16" s="1" customFormat="true" ht="54" customHeight="true" spans="1:11">
      <c r="A16" s="13">
        <v>10</v>
      </c>
      <c r="B16" s="13" t="s">
        <v>16</v>
      </c>
      <c r="C16" s="13">
        <v>311203010</v>
      </c>
      <c r="D16" s="14" t="s">
        <v>45</v>
      </c>
      <c r="E16" s="22" t="s">
        <v>46</v>
      </c>
      <c r="F16" s="12"/>
      <c r="G16" s="14" t="s">
        <v>19</v>
      </c>
      <c r="H16" s="25">
        <v>400</v>
      </c>
      <c r="I16" s="25">
        <v>400</v>
      </c>
      <c r="J16" s="30"/>
      <c r="K16" s="5"/>
    </row>
    <row r="17" s="1" customFormat="true" ht="72" customHeight="true" spans="1:11">
      <c r="A17" s="13">
        <v>11</v>
      </c>
      <c r="B17" s="13" t="s">
        <v>16</v>
      </c>
      <c r="C17" s="13">
        <v>311203011</v>
      </c>
      <c r="D17" s="14" t="s">
        <v>47</v>
      </c>
      <c r="E17" s="22" t="s">
        <v>48</v>
      </c>
      <c r="F17" s="12"/>
      <c r="G17" s="14" t="s">
        <v>19</v>
      </c>
      <c r="H17" s="25">
        <v>260</v>
      </c>
      <c r="I17" s="25">
        <v>260</v>
      </c>
      <c r="J17" s="31" t="s">
        <v>49</v>
      </c>
      <c r="K17" s="5"/>
    </row>
    <row r="18" s="1" customFormat="true" ht="66" customHeight="true" spans="1:11">
      <c r="A18" s="13">
        <v>12</v>
      </c>
      <c r="B18" s="13" t="s">
        <v>16</v>
      </c>
      <c r="C18" s="13">
        <v>311203012</v>
      </c>
      <c r="D18" s="14" t="s">
        <v>50</v>
      </c>
      <c r="E18" s="22" t="s">
        <v>51</v>
      </c>
      <c r="F18" s="12"/>
      <c r="G18" s="14" t="s">
        <v>52</v>
      </c>
      <c r="H18" s="25">
        <v>1500</v>
      </c>
      <c r="I18" s="25">
        <f>H18*0.9</f>
        <v>1350</v>
      </c>
      <c r="J18" s="31" t="s">
        <v>53</v>
      </c>
      <c r="K18" s="5"/>
    </row>
  </sheetData>
  <mergeCells count="12">
    <mergeCell ref="A1:B1"/>
    <mergeCell ref="A2:J2"/>
    <mergeCell ref="H3:I3"/>
    <mergeCell ref="A6:J6"/>
    <mergeCell ref="A3:A4"/>
    <mergeCell ref="B3:B4"/>
    <mergeCell ref="C3:C4"/>
    <mergeCell ref="D3:D4"/>
    <mergeCell ref="E3:E4"/>
    <mergeCell ref="F3:F4"/>
    <mergeCell ref="G3:G4"/>
    <mergeCell ref="J3:J4"/>
  </mergeCells>
  <printOptions horizontalCentered="true"/>
  <pageMargins left="0.554861111111111" right="0.554861111111111" top="0.60625" bottom="0.60625" header="0.5" footer="0.5"/>
  <pageSetup paperSize="9" scale="80" orientation="landscape" horizontalDpi="600"/>
  <headerFooter/>
  <ignoredErrors>
    <ignoredError sqref="I7" unlocked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 Pty Ltd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辅助生殖类医疗服务价格项目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huanghe</cp:lastModifiedBy>
  <dcterms:created xsi:type="dcterms:W3CDTF">2023-08-03T01:56:00Z</dcterms:created>
  <dcterms:modified xsi:type="dcterms:W3CDTF">2023-11-27T11:25:06Z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F5C7240C35FB42E58E6E12664BB91529_12</vt:lpwstr>
  </property>
</Properties>
</file>